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6"/>
  <c r="L175"/>
  <c r="L165"/>
  <c r="L156"/>
  <c r="L157" s="1"/>
  <c r="L146"/>
  <c r="L137"/>
  <c r="L138" s="1"/>
  <c r="L127"/>
  <c r="L118"/>
  <c r="L119" s="1"/>
  <c r="L108"/>
  <c r="L100"/>
  <c r="L99"/>
  <c r="L89"/>
  <c r="L80"/>
  <c r="L81" s="1"/>
  <c r="L70"/>
  <c r="L62"/>
  <c r="L61"/>
  <c r="L51"/>
  <c r="L42"/>
  <c r="L43" s="1"/>
  <c r="L32"/>
  <c r="L24"/>
  <c r="L23"/>
  <c r="L13"/>
  <c r="A109"/>
  <c r="B195"/>
  <c r="A195"/>
  <c r="J194"/>
  <c r="I194"/>
  <c r="H194"/>
  <c r="G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100"/>
  <c r="B90"/>
  <c r="A90"/>
  <c r="J89"/>
  <c r="J100" s="1"/>
  <c r="I89"/>
  <c r="H89"/>
  <c r="H100" s="1"/>
  <c r="G89"/>
  <c r="F89"/>
  <c r="B81"/>
  <c r="A81"/>
  <c r="J80"/>
  <c r="I80"/>
  <c r="I81" s="1"/>
  <c r="H80"/>
  <c r="H81" s="1"/>
  <c r="G80"/>
  <c r="G81" s="1"/>
  <c r="F8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B52"/>
  <c r="A52"/>
  <c r="J51"/>
  <c r="I51"/>
  <c r="H51"/>
  <c r="H62" s="1"/>
  <c r="G51"/>
  <c r="F51"/>
  <c r="F62" s="1"/>
  <c r="B43"/>
  <c r="A43"/>
  <c r="J42"/>
  <c r="I42"/>
  <c r="H42"/>
  <c r="G42"/>
  <c r="B33"/>
  <c r="A33"/>
  <c r="J32"/>
  <c r="I32"/>
  <c r="I43" s="1"/>
  <c r="H32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43" l="1"/>
  <c r="J195"/>
  <c r="H195"/>
  <c r="I176"/>
  <c r="G176"/>
  <c r="I157"/>
  <c r="G157"/>
  <c r="G138"/>
  <c r="I138"/>
  <c r="J119"/>
  <c r="I100"/>
  <c r="G100"/>
  <c r="J43"/>
  <c r="L196"/>
  <c r="F119"/>
  <c r="F138"/>
  <c r="F157"/>
  <c r="F176"/>
  <c r="F195"/>
  <c r="I24"/>
  <c r="F24"/>
  <c r="J24"/>
  <c r="J196" s="1"/>
  <c r="H24"/>
  <c r="H196" s="1"/>
  <c r="G24"/>
  <c r="G196" l="1"/>
  <c r="I196"/>
  <c r="F196"/>
</calcChain>
</file>

<file path=xl/sharedStrings.xml><?xml version="1.0" encoding="utf-8"?>
<sst xmlns="http://schemas.openxmlformats.org/spreadsheetml/2006/main" count="249" uniqueCount="81">
  <si>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</si>
  <si>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</si>
  <si>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</si>
  <si>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</si>
  <si>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</si>
  <si>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</si>
  <si>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</si>
  <si>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</si>
  <si>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</si>
  <si>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</si>
  <si>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</si>
  <si>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</si>
  <si>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</si>
  <si>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</si>
  <si>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</si>
  <si>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</si>
  <si>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</si>
  <si>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</si>
  <si>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</si>
  <si>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</si>
  <si>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</si>
  <si>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</si>
  <si>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</si>
  <si>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</si>
  <si>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</si>
  <si>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</si>
  <si>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</si>
  <si>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</si>
  <si>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</si>
  <si>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</si>
  <si>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</si>
  <si>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</si>
  <si>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</si>
  <si>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</si>
  <si>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</si>
  <si>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</si>
  <si>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</si>
  <si>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</si>
  <si>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</si>
  <si>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фасолью</t>
  </si>
  <si>
    <t>Котлета</t>
  </si>
  <si>
    <t>Рис отварной</t>
  </si>
  <si>
    <t>Компот из цитрусовых</t>
  </si>
  <si>
    <t xml:space="preserve">Хлеб пшеничный </t>
  </si>
  <si>
    <t>хлеб черный</t>
  </si>
  <si>
    <t>Щи из свежей капусты со сметаной</t>
  </si>
  <si>
    <t>Тефтели мясные</t>
  </si>
  <si>
    <t xml:space="preserve">Макароны отварные </t>
  </si>
  <si>
    <t>Чай с лимоном</t>
  </si>
  <si>
    <t>Хлеб пшеничный</t>
  </si>
  <si>
    <t>Хлеб черный</t>
  </si>
  <si>
    <t>250/10</t>
  </si>
  <si>
    <t>Борщ со сметаной</t>
  </si>
  <si>
    <t xml:space="preserve">Биточки мясные </t>
  </si>
  <si>
    <t>Каша рассыпчатая гречневая</t>
  </si>
  <si>
    <t>Компот из сухофруктов</t>
  </si>
  <si>
    <t>Суп картофельный с рисом</t>
  </si>
  <si>
    <t>Гуляш куриный</t>
  </si>
  <si>
    <t>Пюре картофельное</t>
  </si>
  <si>
    <t>Компот из свежих яблок</t>
  </si>
  <si>
    <t>хлеб ржаной</t>
  </si>
  <si>
    <t>Хлеб ржаной</t>
  </si>
  <si>
    <t>Рассольник Ленинградский со сметаной</t>
  </si>
  <si>
    <t>Котлета рыбная</t>
  </si>
  <si>
    <t>Напиток из цитрусовых</t>
  </si>
  <si>
    <t>Хлеб белый</t>
  </si>
  <si>
    <t>Суп с макаронными изделиями</t>
  </si>
  <si>
    <t>Филе минтая</t>
  </si>
  <si>
    <t>Картофельное пюре</t>
  </si>
  <si>
    <t>Компот из яблок</t>
  </si>
  <si>
    <t>хлеб белый</t>
  </si>
  <si>
    <t>Каша гречневая рассыпчатая</t>
  </si>
  <si>
    <t>Кофейный напиток</t>
  </si>
  <si>
    <t>Компот апельсиновый</t>
  </si>
  <si>
    <t>Суп гороховый</t>
  </si>
  <si>
    <t>Биточки куриные</t>
  </si>
  <si>
    <t>Макароны отварные</t>
  </si>
  <si>
    <t>Кисель</t>
  </si>
  <si>
    <t>Суп картофельный рыбный</t>
  </si>
  <si>
    <t xml:space="preserve">Азу </t>
  </si>
  <si>
    <t>Кондитерские изделия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</si>
</sst>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F187" sqref="F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5</v>
      </c>
      <c r="H15" s="43">
        <v>4</v>
      </c>
      <c r="I15" s="43">
        <v>18</v>
      </c>
      <c r="J15" s="43">
        <v>181</v>
      </c>
      <c r="K15" s="44">
        <v>223</v>
      </c>
      <c r="L15" s="43">
        <v>30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4</v>
      </c>
      <c r="H16" s="43">
        <v>6</v>
      </c>
      <c r="I16" s="43">
        <v>8</v>
      </c>
      <c r="J16" s="43">
        <v>214</v>
      </c>
      <c r="K16" s="44">
        <v>447</v>
      </c>
      <c r="L16" s="43">
        <v>40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2.25</v>
      </c>
      <c r="H17" s="43">
        <v>6.75</v>
      </c>
      <c r="I17" s="43">
        <v>21</v>
      </c>
      <c r="J17" s="43">
        <v>178</v>
      </c>
      <c r="K17" s="44">
        <v>557</v>
      </c>
      <c r="L17" s="43">
        <v>30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19</v>
      </c>
      <c r="J18" s="43">
        <v>67</v>
      </c>
      <c r="K18" s="44">
        <v>636</v>
      </c>
      <c r="L18" s="43">
        <v>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5</v>
      </c>
      <c r="H19" s="43">
        <v>1</v>
      </c>
      <c r="I19" s="43">
        <v>9</v>
      </c>
      <c r="J19" s="43">
        <v>126</v>
      </c>
      <c r="K19" s="44"/>
      <c r="L19" s="43">
        <v>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3</v>
      </c>
      <c r="H20" s="43">
        <v>2</v>
      </c>
      <c r="I20" s="43">
        <v>8</v>
      </c>
      <c r="J20" s="43">
        <v>95</v>
      </c>
      <c r="K20" s="44"/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19.25</v>
      </c>
      <c r="H23" s="19">
        <f t="shared" si="2"/>
        <v>19.75</v>
      </c>
      <c r="I23" s="19">
        <f t="shared" si="2"/>
        <v>83</v>
      </c>
      <c r="J23" s="19">
        <f t="shared" si="2"/>
        <v>861</v>
      </c>
      <c r="K23" s="25"/>
      <c r="L23" s="19">
        <f t="shared" ref="L23" si="3">SUM(L14:L22)</f>
        <v>115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</v>
      </c>
      <c r="J24" s="32">
        <f t="shared" si="4"/>
        <v>861</v>
      </c>
      <c r="K24" s="32"/>
      <c r="L24" s="32">
        <f t="shared" ref="L24" si="5">L13+L23</f>
        <v>115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45</v>
      </c>
      <c r="F34" s="43" t="s">
        <v>51</v>
      </c>
      <c r="G34" s="43">
        <v>2</v>
      </c>
      <c r="H34" s="43">
        <v>4</v>
      </c>
      <c r="I34" s="43">
        <v>7</v>
      </c>
      <c r="J34" s="43">
        <v>88</v>
      </c>
      <c r="K34" s="44">
        <v>47</v>
      </c>
      <c r="L34" s="43">
        <v>30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100</v>
      </c>
      <c r="G35" s="43">
        <v>7</v>
      </c>
      <c r="H35" s="43">
        <v>6</v>
      </c>
      <c r="I35" s="43">
        <v>16</v>
      </c>
      <c r="J35" s="43">
        <v>214</v>
      </c>
      <c r="K35" s="44">
        <v>375</v>
      </c>
      <c r="L35" s="43">
        <v>40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2</v>
      </c>
      <c r="H36" s="43">
        <v>6.25</v>
      </c>
      <c r="I36" s="43">
        <v>30</v>
      </c>
      <c r="J36" s="43">
        <v>178</v>
      </c>
      <c r="K36" s="44">
        <v>256</v>
      </c>
      <c r="L36" s="43">
        <v>30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</v>
      </c>
      <c r="H37" s="43">
        <v>0</v>
      </c>
      <c r="I37" s="43">
        <v>13.75</v>
      </c>
      <c r="J37" s="43">
        <v>55</v>
      </c>
      <c r="K37" s="44">
        <v>686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5</v>
      </c>
      <c r="H38" s="43">
        <v>1</v>
      </c>
      <c r="I38" s="43">
        <v>9</v>
      </c>
      <c r="J38" s="43">
        <v>126</v>
      </c>
      <c r="K38" s="44"/>
      <c r="L38" s="43">
        <v>5</v>
      </c>
    </row>
    <row r="39" spans="1:12" ht="15">
      <c r="A39" s="14"/>
      <c r="B39" s="15"/>
      <c r="C39" s="11"/>
      <c r="D39" s="7" t="s">
        <v>32</v>
      </c>
      <c r="E39" s="42" t="s">
        <v>61</v>
      </c>
      <c r="F39" s="43">
        <v>50</v>
      </c>
      <c r="G39" s="43">
        <v>3</v>
      </c>
      <c r="H39" s="43">
        <v>2</v>
      </c>
      <c r="I39" s="43">
        <v>8</v>
      </c>
      <c r="J39" s="43">
        <v>95</v>
      </c>
      <c r="K39" s="44"/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810</v>
      </c>
      <c r="G42" s="19">
        <f t="shared" ref="G42" si="10">SUM(G33:G41)</f>
        <v>19</v>
      </c>
      <c r="H42" s="19">
        <f t="shared" ref="H42" si="11">SUM(H33:H41)</f>
        <v>19.25</v>
      </c>
      <c r="I42" s="19">
        <f t="shared" ref="I42" si="12">SUM(I33:I41)</f>
        <v>83.75</v>
      </c>
      <c r="J42" s="19">
        <f t="shared" ref="J42:L42" si="13">SUM(J33:J41)</f>
        <v>756</v>
      </c>
      <c r="K42" s="25"/>
      <c r="L42" s="19">
        <f t="shared" si="13"/>
        <v>115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810</v>
      </c>
      <c r="G43" s="32">
        <f t="shared" ref="G43" si="14">G32+G42</f>
        <v>19</v>
      </c>
      <c r="H43" s="32">
        <f t="shared" ref="H43" si="15">H32+H42</f>
        <v>19.25</v>
      </c>
      <c r="I43" s="32">
        <f t="shared" ref="I43" si="16">I32+I42</f>
        <v>83.75</v>
      </c>
      <c r="J43" s="32">
        <f t="shared" ref="J43:L43" si="17">J32+J42</f>
        <v>756</v>
      </c>
      <c r="K43" s="32"/>
      <c r="L43" s="32">
        <f t="shared" si="17"/>
        <v>115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 t="s">
        <v>51</v>
      </c>
      <c r="G53" s="43">
        <v>2</v>
      </c>
      <c r="H53" s="43">
        <v>4</v>
      </c>
      <c r="I53" s="43">
        <v>12</v>
      </c>
      <c r="J53" s="43">
        <v>105</v>
      </c>
      <c r="K53" s="44">
        <v>26</v>
      </c>
      <c r="L53" s="43">
        <v>30</v>
      </c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7</v>
      </c>
      <c r="H54" s="43">
        <v>6</v>
      </c>
      <c r="I54" s="43">
        <v>13</v>
      </c>
      <c r="J54" s="43">
        <v>214</v>
      </c>
      <c r="K54" s="44">
        <v>372</v>
      </c>
      <c r="L54" s="43">
        <v>40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2</v>
      </c>
      <c r="H55" s="43">
        <v>6.75</v>
      </c>
      <c r="I55" s="43">
        <v>27.5</v>
      </c>
      <c r="J55" s="43">
        <v>178</v>
      </c>
      <c r="K55" s="44">
        <v>202</v>
      </c>
      <c r="L55" s="43">
        <v>30</v>
      </c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13</v>
      </c>
      <c r="J56" s="43">
        <v>55</v>
      </c>
      <c r="K56" s="44">
        <v>639</v>
      </c>
      <c r="L56" s="43">
        <v>5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5</v>
      </c>
      <c r="H57" s="43">
        <v>1</v>
      </c>
      <c r="I57" s="43">
        <v>9</v>
      </c>
      <c r="J57" s="43">
        <v>126</v>
      </c>
      <c r="K57" s="44"/>
      <c r="L57" s="43">
        <v>5</v>
      </c>
    </row>
    <row r="58" spans="1:12" ht="15">
      <c r="A58" s="23"/>
      <c r="B58" s="15"/>
      <c r="C58" s="11"/>
      <c r="D58" s="7" t="s">
        <v>32</v>
      </c>
      <c r="E58" s="42" t="s">
        <v>61</v>
      </c>
      <c r="F58" s="43">
        <v>50</v>
      </c>
      <c r="G58" s="43">
        <v>3</v>
      </c>
      <c r="H58" s="43">
        <v>2</v>
      </c>
      <c r="I58" s="43">
        <v>8</v>
      </c>
      <c r="J58" s="43">
        <v>95</v>
      </c>
      <c r="K58" s="44"/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800</v>
      </c>
      <c r="G61" s="19">
        <f t="shared" ref="G61" si="22">SUM(G52:G60)</f>
        <v>19</v>
      </c>
      <c r="H61" s="19">
        <f t="shared" ref="H61" si="23">SUM(H52:H60)</f>
        <v>19.75</v>
      </c>
      <c r="I61" s="19">
        <f t="shared" ref="I61" si="24">SUM(I52:I60)</f>
        <v>82.5</v>
      </c>
      <c r="J61" s="19">
        <f t="shared" ref="J61:L61" si="25">SUM(J52:J60)</f>
        <v>773</v>
      </c>
      <c r="K61" s="25"/>
      <c r="L61" s="19">
        <f t="shared" si="25"/>
        <v>115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19</v>
      </c>
      <c r="H62" s="32">
        <f t="shared" ref="H62" si="27">H51+H61</f>
        <v>19.75</v>
      </c>
      <c r="I62" s="32">
        <f t="shared" ref="I62" si="28">I51+I61</f>
        <v>82.5</v>
      </c>
      <c r="J62" s="32">
        <f t="shared" ref="J62:L62" si="29">J51+J61</f>
        <v>773</v>
      </c>
      <c r="K62" s="32"/>
      <c r="L62" s="32">
        <f t="shared" si="29"/>
        <v>115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</v>
      </c>
      <c r="H72" s="43">
        <v>4</v>
      </c>
      <c r="I72" s="43">
        <v>15</v>
      </c>
      <c r="J72" s="43">
        <v>112</v>
      </c>
      <c r="K72" s="44">
        <v>70</v>
      </c>
      <c r="L72" s="43">
        <v>30</v>
      </c>
    </row>
    <row r="73" spans="1:12" ht="1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6.5</v>
      </c>
      <c r="H73" s="43">
        <v>5.75</v>
      </c>
      <c r="I73" s="43">
        <v>3</v>
      </c>
      <c r="J73" s="43">
        <v>187</v>
      </c>
      <c r="K73" s="44">
        <v>128</v>
      </c>
      <c r="L73" s="43">
        <v>40</v>
      </c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2</v>
      </c>
      <c r="H74" s="43">
        <v>7</v>
      </c>
      <c r="I74" s="43">
        <v>23</v>
      </c>
      <c r="J74" s="43">
        <v>178</v>
      </c>
      <c r="K74" s="44">
        <v>356</v>
      </c>
      <c r="L74" s="43">
        <v>30</v>
      </c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25</v>
      </c>
      <c r="J75" s="43">
        <v>55</v>
      </c>
      <c r="K75" s="44">
        <v>631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5</v>
      </c>
      <c r="H76" s="43">
        <v>1</v>
      </c>
      <c r="I76" s="43">
        <v>9</v>
      </c>
      <c r="J76" s="43">
        <v>126</v>
      </c>
      <c r="K76" s="44"/>
      <c r="L76" s="43">
        <v>5</v>
      </c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50</v>
      </c>
      <c r="G77" s="43">
        <v>3</v>
      </c>
      <c r="H77" s="43">
        <v>2</v>
      </c>
      <c r="I77" s="43">
        <v>8</v>
      </c>
      <c r="J77" s="43">
        <v>95</v>
      </c>
      <c r="K77" s="44"/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800</v>
      </c>
      <c r="G80" s="19">
        <f t="shared" ref="G80" si="34">SUM(G71:G79)</f>
        <v>18.5</v>
      </c>
      <c r="H80" s="19">
        <f t="shared" ref="H80" si="35">SUM(H71:H79)</f>
        <v>19.75</v>
      </c>
      <c r="I80" s="19">
        <f t="shared" ref="I80" si="36">SUM(I71:I79)</f>
        <v>83</v>
      </c>
      <c r="J80" s="19">
        <f t="shared" ref="J80:L80" si="37">SUM(J71:J79)</f>
        <v>753</v>
      </c>
      <c r="K80" s="25"/>
      <c r="L80" s="19">
        <f t="shared" si="37"/>
        <v>115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800</v>
      </c>
      <c r="G81" s="32">
        <f t="shared" ref="G81" si="38">G70+G80</f>
        <v>18.5</v>
      </c>
      <c r="H81" s="32">
        <f t="shared" ref="H81" si="39">H70+H80</f>
        <v>19.75</v>
      </c>
      <c r="I81" s="32">
        <f t="shared" ref="I81" si="40">I70+I80</f>
        <v>83</v>
      </c>
      <c r="J81" s="32">
        <f t="shared" ref="J81:L81" si="41">J70+J80</f>
        <v>753</v>
      </c>
      <c r="K81" s="32"/>
      <c r="L81" s="32">
        <f t="shared" si="41"/>
        <v>115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62</v>
      </c>
      <c r="F91" s="43" t="s">
        <v>51</v>
      </c>
      <c r="G91" s="43">
        <v>2</v>
      </c>
      <c r="H91" s="43">
        <v>4</v>
      </c>
      <c r="I91" s="43">
        <v>15</v>
      </c>
      <c r="J91" s="43">
        <v>53</v>
      </c>
      <c r="K91" s="44">
        <v>487</v>
      </c>
      <c r="L91" s="43">
        <v>30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7</v>
      </c>
      <c r="H92" s="43">
        <v>6</v>
      </c>
      <c r="I92" s="43">
        <v>12</v>
      </c>
      <c r="J92" s="43">
        <v>104</v>
      </c>
      <c r="K92" s="44">
        <v>576</v>
      </c>
      <c r="L92" s="43">
        <v>40</v>
      </c>
    </row>
    <row r="93" spans="1:12" ht="1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2</v>
      </c>
      <c r="H93" s="43">
        <v>6.75</v>
      </c>
      <c r="I93" s="43">
        <v>18</v>
      </c>
      <c r="J93" s="43">
        <v>178</v>
      </c>
      <c r="K93" s="44">
        <v>487</v>
      </c>
      <c r="L93" s="43">
        <v>30</v>
      </c>
    </row>
    <row r="94" spans="1:12" ht="1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21.5</v>
      </c>
      <c r="J94" s="43">
        <v>55</v>
      </c>
      <c r="K94" s="44">
        <v>636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65</v>
      </c>
      <c r="F95" s="43">
        <v>50</v>
      </c>
      <c r="G95" s="43">
        <v>5</v>
      </c>
      <c r="H95" s="43">
        <v>1</v>
      </c>
      <c r="I95" s="43">
        <v>9</v>
      </c>
      <c r="J95" s="43">
        <v>126</v>
      </c>
      <c r="K95" s="44"/>
      <c r="L95" s="43">
        <v>5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50</v>
      </c>
      <c r="G96" s="43">
        <v>3</v>
      </c>
      <c r="H96" s="43">
        <v>2</v>
      </c>
      <c r="I96" s="43">
        <v>8</v>
      </c>
      <c r="J96" s="43">
        <v>95</v>
      </c>
      <c r="K96" s="44"/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800</v>
      </c>
      <c r="G99" s="19">
        <f t="shared" ref="G99" si="46">SUM(G90:G98)</f>
        <v>19</v>
      </c>
      <c r="H99" s="19">
        <f t="shared" ref="H99" si="47">SUM(H90:H98)</f>
        <v>19.75</v>
      </c>
      <c r="I99" s="19">
        <f t="shared" ref="I99" si="48">SUM(I90:I98)</f>
        <v>83.5</v>
      </c>
      <c r="J99" s="19">
        <f t="shared" ref="J99:L99" si="49">SUM(J90:J98)</f>
        <v>611</v>
      </c>
      <c r="K99" s="25"/>
      <c r="L99" s="19">
        <f t="shared" si="49"/>
        <v>115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800</v>
      </c>
      <c r="G100" s="32">
        <f t="shared" ref="G100" si="50">G89+G99</f>
        <v>19</v>
      </c>
      <c r="H100" s="32">
        <f t="shared" ref="H100" si="51">H89+H99</f>
        <v>19.75</v>
      </c>
      <c r="I100" s="32">
        <f t="shared" ref="I100" si="52">I89+I99</f>
        <v>83.5</v>
      </c>
      <c r="J100" s="32">
        <f t="shared" ref="J100:L100" si="53">J89+J99</f>
        <v>611</v>
      </c>
      <c r="K100" s="32"/>
      <c r="L100" s="32">
        <f t="shared" si="53"/>
        <v>115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2</v>
      </c>
      <c r="H110" s="43">
        <v>4</v>
      </c>
      <c r="I110" s="43">
        <v>19</v>
      </c>
      <c r="J110" s="43">
        <v>111</v>
      </c>
      <c r="K110" s="44"/>
      <c r="L110" s="43">
        <v>30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7</v>
      </c>
      <c r="H111" s="43">
        <v>5.5</v>
      </c>
      <c r="I111" s="43">
        <v>2</v>
      </c>
      <c r="J111" s="43">
        <v>143</v>
      </c>
      <c r="K111" s="44">
        <v>104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2</v>
      </c>
      <c r="H112" s="43">
        <v>7</v>
      </c>
      <c r="I112" s="43">
        <v>22</v>
      </c>
      <c r="J112" s="43">
        <v>178</v>
      </c>
      <c r="K112" s="44">
        <v>372</v>
      </c>
      <c r="L112" s="43">
        <v>30</v>
      </c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</v>
      </c>
      <c r="H113" s="43">
        <v>0</v>
      </c>
      <c r="I113" s="43">
        <v>23.05</v>
      </c>
      <c r="J113" s="43">
        <v>55</v>
      </c>
      <c r="K113" s="44">
        <v>377</v>
      </c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70</v>
      </c>
      <c r="F114" s="43">
        <v>50</v>
      </c>
      <c r="G114" s="43">
        <v>5</v>
      </c>
      <c r="H114" s="43">
        <v>1</v>
      </c>
      <c r="I114" s="43">
        <v>9</v>
      </c>
      <c r="J114" s="43">
        <v>126</v>
      </c>
      <c r="K114" s="44"/>
      <c r="L114" s="43">
        <v>5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50</v>
      </c>
      <c r="G115" s="43">
        <v>3</v>
      </c>
      <c r="H115" s="43">
        <v>2</v>
      </c>
      <c r="I115" s="43">
        <v>8</v>
      </c>
      <c r="J115" s="43">
        <v>95</v>
      </c>
      <c r="K115" s="44"/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19</v>
      </c>
      <c r="H118" s="19">
        <f t="shared" si="56"/>
        <v>19.5</v>
      </c>
      <c r="I118" s="19">
        <f t="shared" si="56"/>
        <v>83.05</v>
      </c>
      <c r="J118" s="19">
        <f t="shared" si="56"/>
        <v>708</v>
      </c>
      <c r="K118" s="25"/>
      <c r="L118" s="19">
        <f t="shared" ref="L118" si="57">SUM(L109:L117)</f>
        <v>115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790</v>
      </c>
      <c r="G119" s="32">
        <f t="shared" ref="G119" si="58">G108+G118</f>
        <v>19</v>
      </c>
      <c r="H119" s="32">
        <f t="shared" ref="H119" si="59">H108+H118</f>
        <v>19.5</v>
      </c>
      <c r="I119" s="32">
        <f t="shared" ref="I119" si="60">I108+I118</f>
        <v>83.05</v>
      </c>
      <c r="J119" s="32">
        <f t="shared" ref="J119:L119" si="61">J108+J118</f>
        <v>708</v>
      </c>
      <c r="K119" s="32"/>
      <c r="L119" s="32">
        <f t="shared" si="61"/>
        <v>115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52</v>
      </c>
      <c r="F129" s="43" t="s">
        <v>51</v>
      </c>
      <c r="G129" s="43">
        <v>2</v>
      </c>
      <c r="H129" s="43">
        <v>4</v>
      </c>
      <c r="I129" s="43">
        <v>12</v>
      </c>
      <c r="J129" s="43">
        <v>105</v>
      </c>
      <c r="K129" s="44">
        <v>26</v>
      </c>
      <c r="L129" s="43">
        <v>30</v>
      </c>
    </row>
    <row r="130" spans="1:12" ht="1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7</v>
      </c>
      <c r="H130" s="43">
        <v>5.6</v>
      </c>
      <c r="I130" s="43">
        <v>2</v>
      </c>
      <c r="J130" s="43">
        <v>215</v>
      </c>
      <c r="K130" s="44">
        <v>336</v>
      </c>
      <c r="L130" s="43">
        <v>40</v>
      </c>
    </row>
    <row r="131" spans="1:12" ht="15">
      <c r="A131" s="14"/>
      <c r="B131" s="15"/>
      <c r="C131" s="11"/>
      <c r="D131" s="7" t="s">
        <v>29</v>
      </c>
      <c r="E131" s="42" t="s">
        <v>41</v>
      </c>
      <c r="F131" s="43">
        <v>150</v>
      </c>
      <c r="G131" s="43">
        <v>2</v>
      </c>
      <c r="H131" s="43">
        <v>7</v>
      </c>
      <c r="I131" s="43">
        <v>29.3</v>
      </c>
      <c r="J131" s="43">
        <v>178</v>
      </c>
      <c r="K131" s="44">
        <v>487</v>
      </c>
      <c r="L131" s="43">
        <v>30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</v>
      </c>
      <c r="H132" s="43">
        <v>0</v>
      </c>
      <c r="I132" s="43">
        <v>23</v>
      </c>
      <c r="J132" s="43">
        <v>55</v>
      </c>
      <c r="K132" s="44">
        <v>496</v>
      </c>
      <c r="L132" s="43">
        <v>5</v>
      </c>
    </row>
    <row r="133" spans="1:12" ht="15">
      <c r="A133" s="14"/>
      <c r="B133" s="15"/>
      <c r="C133" s="11"/>
      <c r="D133" s="7" t="s">
        <v>31</v>
      </c>
      <c r="E133" s="42" t="s">
        <v>70</v>
      </c>
      <c r="F133" s="43">
        <v>50</v>
      </c>
      <c r="G133" s="43">
        <v>5</v>
      </c>
      <c r="H133" s="43">
        <v>1</v>
      </c>
      <c r="I133" s="43">
        <v>9</v>
      </c>
      <c r="J133" s="43">
        <v>126</v>
      </c>
      <c r="K133" s="44"/>
      <c r="L133" s="43">
        <v>5</v>
      </c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50</v>
      </c>
      <c r="G134" s="43">
        <v>3</v>
      </c>
      <c r="H134" s="43">
        <v>2</v>
      </c>
      <c r="I134" s="43">
        <v>8</v>
      </c>
      <c r="J134" s="43">
        <v>95</v>
      </c>
      <c r="K134" s="44"/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800</v>
      </c>
      <c r="G137" s="19">
        <f t="shared" ref="G137:J137" si="64">SUM(G128:G136)</f>
        <v>19</v>
      </c>
      <c r="H137" s="19">
        <f t="shared" si="64"/>
        <v>19.600000000000001</v>
      </c>
      <c r="I137" s="19">
        <f t="shared" si="64"/>
        <v>83.3</v>
      </c>
      <c r="J137" s="19">
        <f t="shared" si="64"/>
        <v>774</v>
      </c>
      <c r="K137" s="25"/>
      <c r="L137" s="19">
        <f t="shared" ref="L137" si="65">SUM(L128:L136)</f>
        <v>115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800</v>
      </c>
      <c r="G138" s="32">
        <f t="shared" ref="G138" si="66">G127+G137</f>
        <v>19</v>
      </c>
      <c r="H138" s="32">
        <f t="shared" ref="H138" si="67">H127+H137</f>
        <v>19.600000000000001</v>
      </c>
      <c r="I138" s="32">
        <f t="shared" ref="I138" si="68">I127+I137</f>
        <v>83.3</v>
      </c>
      <c r="J138" s="32">
        <f t="shared" ref="J138:L138" si="69">J127+J137</f>
        <v>774</v>
      </c>
      <c r="K138" s="32"/>
      <c r="L138" s="32">
        <f t="shared" si="69"/>
        <v>115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2</v>
      </c>
      <c r="H148" s="43">
        <v>4</v>
      </c>
      <c r="I148" s="43">
        <v>12</v>
      </c>
      <c r="J148" s="43">
        <v>144</v>
      </c>
      <c r="K148" s="44"/>
      <c r="L148" s="43">
        <v>30</v>
      </c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100</v>
      </c>
      <c r="G149" s="43">
        <v>7</v>
      </c>
      <c r="H149" s="43">
        <v>6</v>
      </c>
      <c r="I149" s="43">
        <v>6</v>
      </c>
      <c r="J149" s="43">
        <v>215</v>
      </c>
      <c r="K149" s="44">
        <v>95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2</v>
      </c>
      <c r="H150" s="43">
        <v>6.45</v>
      </c>
      <c r="I150" s="43">
        <v>25</v>
      </c>
      <c r="J150" s="43">
        <v>178</v>
      </c>
      <c r="K150" s="44">
        <v>307</v>
      </c>
      <c r="L150" s="43">
        <v>30</v>
      </c>
    </row>
    <row r="151" spans="1:12" ht="1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</v>
      </c>
      <c r="H151" s="43">
        <v>0</v>
      </c>
      <c r="I151" s="43">
        <v>23.75</v>
      </c>
      <c r="J151" s="43">
        <v>55</v>
      </c>
      <c r="K151" s="44">
        <v>377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70</v>
      </c>
      <c r="F152" s="43">
        <v>50</v>
      </c>
      <c r="G152" s="43">
        <v>5</v>
      </c>
      <c r="H152" s="43">
        <v>1</v>
      </c>
      <c r="I152" s="43">
        <v>9</v>
      </c>
      <c r="J152" s="43">
        <v>126</v>
      </c>
      <c r="K152" s="44"/>
      <c r="L152" s="43">
        <v>5</v>
      </c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50</v>
      </c>
      <c r="G153" s="43">
        <v>3</v>
      </c>
      <c r="H153" s="43">
        <v>2</v>
      </c>
      <c r="I153" s="43">
        <v>8</v>
      </c>
      <c r="J153" s="43">
        <v>95</v>
      </c>
      <c r="K153" s="44"/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</v>
      </c>
      <c r="H156" s="19">
        <f t="shared" si="72"/>
        <v>19.45</v>
      </c>
      <c r="I156" s="19">
        <f t="shared" si="72"/>
        <v>83.75</v>
      </c>
      <c r="J156" s="19">
        <f t="shared" si="72"/>
        <v>813</v>
      </c>
      <c r="K156" s="25"/>
      <c r="L156" s="19">
        <f t="shared" ref="L156" si="73">SUM(L147:L155)</f>
        <v>115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19</v>
      </c>
      <c r="H157" s="32">
        <f t="shared" ref="H157" si="75">H146+H156</f>
        <v>19.45</v>
      </c>
      <c r="I157" s="32">
        <f t="shared" ref="I157" si="76">I146+I156</f>
        <v>83.75</v>
      </c>
      <c r="J157" s="32">
        <f t="shared" ref="J157:L157" si="77">J146+J156</f>
        <v>813</v>
      </c>
      <c r="K157" s="32"/>
      <c r="L157" s="32">
        <f t="shared" si="77"/>
        <v>115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2</v>
      </c>
      <c r="H167" s="43">
        <v>3.5</v>
      </c>
      <c r="I167" s="43">
        <v>12</v>
      </c>
      <c r="J167" s="43">
        <v>113</v>
      </c>
      <c r="K167" s="44">
        <v>70</v>
      </c>
      <c r="L167" s="43">
        <v>30</v>
      </c>
    </row>
    <row r="168" spans="1:12" ht="1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7</v>
      </c>
      <c r="H168" s="43">
        <v>6</v>
      </c>
      <c r="I168" s="43">
        <v>6</v>
      </c>
      <c r="J168" s="43">
        <v>215</v>
      </c>
      <c r="K168" s="44">
        <v>326</v>
      </c>
      <c r="L168" s="43">
        <v>40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2</v>
      </c>
      <c r="H169" s="43">
        <v>7</v>
      </c>
      <c r="I169" s="43">
        <v>25.3</v>
      </c>
      <c r="J169" s="43">
        <v>178</v>
      </c>
      <c r="K169" s="44">
        <v>256</v>
      </c>
      <c r="L169" s="43">
        <v>30</v>
      </c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23</v>
      </c>
      <c r="J170" s="43">
        <v>55</v>
      </c>
      <c r="K170" s="44">
        <v>459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65</v>
      </c>
      <c r="F171" s="43">
        <v>50</v>
      </c>
      <c r="G171" s="43">
        <v>5</v>
      </c>
      <c r="H171" s="43">
        <v>1</v>
      </c>
      <c r="I171" s="43">
        <v>9</v>
      </c>
      <c r="J171" s="43">
        <v>126</v>
      </c>
      <c r="K171" s="44"/>
      <c r="L171" s="43">
        <v>5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3</v>
      </c>
      <c r="H172" s="43">
        <v>2</v>
      </c>
      <c r="I172" s="43">
        <v>8</v>
      </c>
      <c r="J172" s="43">
        <v>95</v>
      </c>
      <c r="K172" s="44"/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19</v>
      </c>
      <c r="H175" s="19">
        <f t="shared" si="80"/>
        <v>19.5</v>
      </c>
      <c r="I175" s="19">
        <f t="shared" si="80"/>
        <v>83.3</v>
      </c>
      <c r="J175" s="19">
        <f t="shared" si="80"/>
        <v>782</v>
      </c>
      <c r="K175" s="25"/>
      <c r="L175" s="19">
        <f t="shared" ref="L175" si="81">SUM(L166:L174)</f>
        <v>115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19</v>
      </c>
      <c r="H176" s="32">
        <f t="shared" ref="H176" si="83">H165+H175</f>
        <v>19.5</v>
      </c>
      <c r="I176" s="32">
        <f t="shared" ref="I176" si="84">I165+I175</f>
        <v>83.3</v>
      </c>
      <c r="J176" s="32">
        <f t="shared" ref="J176:L176" si="85">J165+J175</f>
        <v>782</v>
      </c>
      <c r="K176" s="32"/>
      <c r="L176" s="32">
        <f t="shared" si="85"/>
        <v>115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2</v>
      </c>
      <c r="H186" s="43">
        <v>4</v>
      </c>
      <c r="I186" s="43">
        <v>15</v>
      </c>
      <c r="J186" s="43">
        <v>107</v>
      </c>
      <c r="K186" s="44">
        <v>122</v>
      </c>
      <c r="L186" s="43">
        <v>30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7</v>
      </c>
      <c r="H187" s="43">
        <v>6</v>
      </c>
      <c r="I187" s="43">
        <v>13</v>
      </c>
      <c r="J187" s="43">
        <v>215</v>
      </c>
      <c r="K187" s="44">
        <v>372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150</v>
      </c>
      <c r="G188" s="43">
        <v>2</v>
      </c>
      <c r="H188" s="43">
        <v>6.5</v>
      </c>
      <c r="I188" s="43">
        <v>15.5</v>
      </c>
      <c r="J188" s="43">
        <v>178</v>
      </c>
      <c r="K188" s="44">
        <v>380</v>
      </c>
      <c r="L188" s="43">
        <v>30</v>
      </c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</v>
      </c>
      <c r="H189" s="43">
        <v>0</v>
      </c>
      <c r="I189" s="43">
        <v>23</v>
      </c>
      <c r="J189" s="43">
        <v>55</v>
      </c>
      <c r="K189" s="44">
        <v>495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65</v>
      </c>
      <c r="F190" s="43">
        <v>50</v>
      </c>
      <c r="G190" s="43">
        <v>5</v>
      </c>
      <c r="H190" s="43">
        <v>1</v>
      </c>
      <c r="I190" s="43">
        <v>9</v>
      </c>
      <c r="J190" s="43">
        <v>126</v>
      </c>
      <c r="K190" s="44"/>
      <c r="L190" s="43">
        <v>5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50</v>
      </c>
      <c r="G191" s="43">
        <v>3</v>
      </c>
      <c r="H191" s="43">
        <v>2</v>
      </c>
      <c r="I191" s="43">
        <v>8</v>
      </c>
      <c r="J191" s="43">
        <v>95</v>
      </c>
      <c r="K191" s="44"/>
      <c r="L191" s="43">
        <v>5</v>
      </c>
    </row>
    <row r="192" spans="1:12" ht="15">
      <c r="A192" s="23"/>
      <c r="B192" s="15"/>
      <c r="C192" s="11"/>
      <c r="D192" s="6"/>
      <c r="E192" s="42" t="s">
        <v>80</v>
      </c>
      <c r="F192" s="43">
        <v>30</v>
      </c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830</v>
      </c>
      <c r="G194" s="19">
        <f t="shared" ref="G194:J194" si="88">SUM(G185:G193)</f>
        <v>19</v>
      </c>
      <c r="H194" s="19">
        <f t="shared" si="88"/>
        <v>19.5</v>
      </c>
      <c r="I194" s="19">
        <f t="shared" si="88"/>
        <v>83.5</v>
      </c>
      <c r="J194" s="19">
        <f t="shared" si="88"/>
        <v>776</v>
      </c>
      <c r="K194" s="25"/>
      <c r="L194" s="19">
        <f t="shared" ref="L194" si="89">SUM(L185:L193)</f>
        <v>115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830</v>
      </c>
      <c r="G195" s="32">
        <f t="shared" ref="G195" si="90">G184+G194</f>
        <v>19</v>
      </c>
      <c r="H195" s="32">
        <f t="shared" ref="H195" si="91">H184+H194</f>
        <v>19.5</v>
      </c>
      <c r="I195" s="32">
        <f t="shared" ref="I195" si="92">I184+I194</f>
        <v>83.5</v>
      </c>
      <c r="J195" s="32">
        <f t="shared" ref="J195:L195" si="93">J184+J194</f>
        <v>776</v>
      </c>
      <c r="K195" s="32"/>
      <c r="L195" s="32">
        <f t="shared" si="93"/>
        <v>115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18.975000000000001</v>
      </c>
      <c r="H196" s="34">
        <f t="shared" si="94"/>
        <v>19.579999999999998</v>
      </c>
      <c r="I196" s="34">
        <f t="shared" si="94"/>
        <v>83.265000000000001</v>
      </c>
      <c r="J196" s="34">
        <f t="shared" si="94"/>
        <v>760.7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2024-10-10T11:24:47Z</dcterms:modified>
</cp:coreProperties>
</file>